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<sst xmlns="http://schemas.openxmlformats.org/spreadsheetml/2006/main" count="154" uniqueCount="128">
  <si>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</si>
  <si>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</si>
  <si>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</si>
  <si>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</si>
  <si>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</si>
  <si>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</si>
  <si>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</si>
  <si>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</si>
  <si>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</si>
  <si>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</si>
  <si>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</si>
  <si>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</si>
  <si>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</si>
  <si>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</si>
  <si>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</si>
  <si>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</si>
  <si>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</si>
  <si>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</si>
  <si>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</si>
  <si>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</si>
  <si>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</si>
  <si>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</si>
  <si>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</si>
  <si>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</si>
  <si>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</si>
  <si>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</si>
  <si>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</si>
  <si>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</si>
  <si>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</si>
  <si>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</si>
  <si>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</si>
  <si>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</si>
  <si>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</si>
  <si>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</si>
  <si>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</si>
  <si>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</si>
  <si>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</si>
  <si>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</si>
  <si>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</si>
  <si>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</si>
  <si>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</si>
  <si>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</si>
  <si>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</si>
  <si>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</si>
  <si>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</si>
  <si>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</si>
  <si>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</si>
  <si>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</si>
  <si>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</si>
  <si>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</si>
  <si>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</si>
  <si>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</si>
  <si>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</si>
  <si>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</si>
  <si>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</si>
  <si>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</si>
  <si>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</si>
  <si>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</si>
  <si>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</si>
  <si>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</si>
  <si>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</si>
  <si>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</si>
  <si>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</si>
  <si>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</si>
  <si>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</si>
  <si>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</si>
  <si>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</si>
  <si>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</si>
  <si>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</si>
  <si>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</si>
  <si>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</si>
  <si>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</si>
  <si>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</si>
  <si>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</si>
  <si>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</si>
  <si>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</si>
  <si>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</si>
  <si>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</si>
  <si>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</si>
  <si>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</si>
  <si>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</si>
  <si>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</si>
  <si>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</si>
  <si>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</si>
  <si>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</si>
  <si>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</si>
  <si>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</si>
  <si>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</si>
  <si>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</si>
  <si>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</si>
  <si>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</si>
  <si>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</si>
  <si>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</si>
  <si>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</si>
  <si>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</si>
  <si>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</si>
  <si>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</si>
  <si>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</si>
  <si>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</si>
  <si>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</si>
  <si>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</si>
  <si>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</si>
  <si>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</si>
  <si>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</si>
  <si>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</si>
  <si>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</si>
  <si>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</si>
  <si>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</si>
  <si>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</si>
  <si>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</si>
  <si>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</si>
  <si>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</si>
  <si>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</si>
  <si>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</si>
  <si>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</si>
  <si>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</si>
  <si>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</si>
  <si>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</si>
  <si>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</si>
  <si>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ТУ ДСА України в Чернiвецькій областi</t>
  </si>
  <si>
    <t>58007. Чернівецька область.м. Чернівці</t>
  </si>
  <si>
    <t>вул. Хотинська</t>
  </si>
  <si>
    <t/>
  </si>
  <si>
    <t>Ю.Г. Гончарук</t>
  </si>
  <si>
    <t>С.В. Богдан</t>
  </si>
  <si>
    <t>(0372) 57-30-61</t>
  </si>
  <si>
    <t>inbox@cv.court.gov.ua</t>
  </si>
  <si>
    <t>11 січня 2020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</si>
</sst>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&amp;L4BF4627B&amp;C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12757</v>
      </c>
      <c r="D6" s="96">
        <f>SUM(D7,D10,D13,D14,D15,D21,D24,D25,D18,D19,D20)</f>
        <v>13917069.679999998</v>
      </c>
      <c r="E6" s="96">
        <f>SUM(E7,E10,E13,E14,E15,E21,E24,E25,E18,E19,E20)</f>
        <v>10824</v>
      </c>
      <c r="F6" s="96">
        <f>SUM(F7,F10,F13,F14,F15,F21,F24,F25,F18,F19,F20)</f>
        <v>13112836.059999997</v>
      </c>
      <c r="G6" s="96">
        <f>SUM(G7,G10,G13,G14,G15,G21,G24,G25,G18,G19,G20)</f>
        <v>159</v>
      </c>
      <c r="H6" s="96">
        <f>SUM(H7,H10,H13,H14,H15,H21,H24,H25,H18,H19,H20)</f>
        <v>218476.78999999998</v>
      </c>
      <c r="I6" s="96">
        <f>SUM(I7,I10,I13,I14,I15,I21,I24,I25,I18,I19,I20)</f>
        <v>614</v>
      </c>
      <c r="J6" s="96">
        <f>SUM(J7,J10,J13,J14,J15,J21,J24,J25,J18,J19,J20)</f>
        <v>371096.84</v>
      </c>
      <c r="K6" s="96">
        <f>SUM(K7,K10,K13,K14,K15,K21,K24,K25,K18,K19,K20)</f>
        <v>1438</v>
      </c>
      <c r="L6" s="96">
        <f>SUM(L7,L10,L13,L14,L15,L21,L24,L25,L18,L19,L20)</f>
        <v>936107.3899999991</v>
      </c>
    </row>
    <row r="7" spans="1:12" ht="16.5" customHeight="1">
      <c r="A7" s="87">
        <v>2</v>
      </c>
      <c r="B7" s="90" t="s">
        <v>74</v>
      </c>
      <c r="C7" s="97">
        <v>3976</v>
      </c>
      <c r="D7" s="97">
        <v>7849877.58</v>
      </c>
      <c r="E7" s="97">
        <v>3573</v>
      </c>
      <c r="F7" s="97">
        <v>7356667.72</v>
      </c>
      <c r="G7" s="97">
        <v>75</v>
      </c>
      <c r="H7" s="97">
        <v>158489.49</v>
      </c>
      <c r="I7" s="97">
        <v>89</v>
      </c>
      <c r="J7" s="97">
        <v>70436.84</v>
      </c>
      <c r="K7" s="97">
        <v>305</v>
      </c>
      <c r="L7" s="97">
        <v>293052.64</v>
      </c>
    </row>
    <row r="8" spans="1:12" ht="16.5" customHeight="1">
      <c r="A8" s="87">
        <v>3</v>
      </c>
      <c r="B8" s="91" t="s">
        <v>75</v>
      </c>
      <c r="C8" s="97">
        <v>1823</v>
      </c>
      <c r="D8" s="97">
        <v>4647091.15</v>
      </c>
      <c r="E8" s="97">
        <v>1742</v>
      </c>
      <c r="F8" s="97">
        <v>3735447.8</v>
      </c>
      <c r="G8" s="97">
        <v>66</v>
      </c>
      <c r="H8" s="97">
        <v>136085.22</v>
      </c>
      <c r="I8" s="97">
        <v>3</v>
      </c>
      <c r="J8" s="97">
        <v>3228.26</v>
      </c>
      <c r="K8" s="97">
        <v>17</v>
      </c>
      <c r="L8" s="97">
        <v>32880.35</v>
      </c>
    </row>
    <row r="9" spans="1:12" ht="16.5" customHeight="1">
      <c r="A9" s="87">
        <v>4</v>
      </c>
      <c r="B9" s="91" t="s">
        <v>76</v>
      </c>
      <c r="C9" s="97">
        <v>2153</v>
      </c>
      <c r="D9" s="97">
        <v>3202786.43</v>
      </c>
      <c r="E9" s="97">
        <v>1831</v>
      </c>
      <c r="F9" s="97">
        <v>3621219.92</v>
      </c>
      <c r="G9" s="97">
        <v>9</v>
      </c>
      <c r="H9" s="97">
        <v>22404.27</v>
      </c>
      <c r="I9" s="97">
        <v>86</v>
      </c>
      <c r="J9" s="97">
        <v>67208.58</v>
      </c>
      <c r="K9" s="97">
        <v>288</v>
      </c>
      <c r="L9" s="97">
        <v>260172.29</v>
      </c>
    </row>
    <row r="10" spans="1:12" ht="19.5" customHeight="1">
      <c r="A10" s="87">
        <v>5</v>
      </c>
      <c r="B10" s="90" t="s">
        <v>77</v>
      </c>
      <c r="C10" s="97">
        <v>3205</v>
      </c>
      <c r="D10" s="97">
        <v>3109738</v>
      </c>
      <c r="E10" s="97">
        <v>2312</v>
      </c>
      <c r="F10" s="97">
        <v>2868570.59</v>
      </c>
      <c r="G10" s="97">
        <v>27</v>
      </c>
      <c r="H10" s="97">
        <v>31426.9</v>
      </c>
      <c r="I10" s="97">
        <v>311</v>
      </c>
      <c r="J10" s="97">
        <v>245254</v>
      </c>
      <c r="K10" s="97">
        <v>698</v>
      </c>
      <c r="L10" s="97">
        <v>530964.399999999</v>
      </c>
    </row>
    <row r="11" spans="1:12" ht="19.5" customHeight="1">
      <c r="A11" s="87">
        <v>6</v>
      </c>
      <c r="B11" s="91" t="s">
        <v>78</v>
      </c>
      <c r="C11" s="97">
        <v>556</v>
      </c>
      <c r="D11" s="97">
        <v>1070189.1</v>
      </c>
      <c r="E11" s="97">
        <v>522</v>
      </c>
      <c r="F11" s="97">
        <v>1324360.27</v>
      </c>
      <c r="G11" s="97">
        <v>13</v>
      </c>
      <c r="H11" s="97">
        <v>22697.5</v>
      </c>
      <c r="I11" s="97">
        <v>10</v>
      </c>
      <c r="J11" s="97">
        <v>10983</v>
      </c>
      <c r="K11" s="97">
        <v>12</v>
      </c>
      <c r="L11" s="97">
        <v>23052</v>
      </c>
    </row>
    <row r="12" spans="1:12" ht="19.5" customHeight="1">
      <c r="A12" s="87">
        <v>7</v>
      </c>
      <c r="B12" s="91" t="s">
        <v>79</v>
      </c>
      <c r="C12" s="97">
        <v>2649</v>
      </c>
      <c r="D12" s="97">
        <v>2039548.9</v>
      </c>
      <c r="E12" s="97">
        <v>1790</v>
      </c>
      <c r="F12" s="97">
        <v>1544210.32</v>
      </c>
      <c r="G12" s="97">
        <v>14</v>
      </c>
      <c r="H12" s="97">
        <v>8729.4</v>
      </c>
      <c r="I12" s="97">
        <v>301</v>
      </c>
      <c r="J12" s="97">
        <v>234271</v>
      </c>
      <c r="K12" s="97">
        <v>686</v>
      </c>
      <c r="L12" s="97">
        <v>507912.399999999</v>
      </c>
    </row>
    <row r="13" spans="1:12" ht="15" customHeight="1">
      <c r="A13" s="87">
        <v>8</v>
      </c>
      <c r="B13" s="90" t="s">
        <v>18</v>
      </c>
      <c r="C13" s="97">
        <v>2659</v>
      </c>
      <c r="D13" s="97">
        <v>2043944</v>
      </c>
      <c r="E13" s="97">
        <v>2580</v>
      </c>
      <c r="F13" s="97">
        <v>1981867.68</v>
      </c>
      <c r="G13" s="97">
        <v>47</v>
      </c>
      <c r="H13" s="97">
        <v>23565.8</v>
      </c>
      <c r="I13" s="97">
        <v>25</v>
      </c>
      <c r="J13" s="97">
        <v>18762.2</v>
      </c>
      <c r="K13" s="97">
        <v>25</v>
      </c>
      <c r="L13" s="97">
        <v>17673.2</v>
      </c>
    </row>
    <row r="14" spans="1:12" ht="15.75" customHeight="1">
      <c r="A14" s="87">
        <v>9</v>
      </c>
      <c r="B14" s="90" t="s">
        <v>19</v>
      </c>
      <c r="C14" s="97">
        <v>15</v>
      </c>
      <c r="D14" s="97">
        <v>22646.35</v>
      </c>
      <c r="E14" s="97">
        <v>14</v>
      </c>
      <c r="F14" s="97">
        <v>45934.57</v>
      </c>
      <c r="G14" s="97">
        <v>1</v>
      </c>
      <c r="H14" s="97">
        <v>768.4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1635</v>
      </c>
      <c r="D15" s="97">
        <v>646224.399999999</v>
      </c>
      <c r="E15" s="97">
        <v>1565</v>
      </c>
      <c r="F15" s="97">
        <v>705640.899999999</v>
      </c>
      <c r="G15" s="97">
        <v>9</v>
      </c>
      <c r="H15" s="97">
        <v>4226.2</v>
      </c>
      <c r="I15" s="97">
        <v>2</v>
      </c>
      <c r="J15" s="97">
        <v>768.4</v>
      </c>
      <c r="K15" s="97">
        <v>68</v>
      </c>
      <c r="L15" s="97">
        <v>28430.8</v>
      </c>
    </row>
    <row r="16" spans="1:12" ht="21" customHeight="1">
      <c r="A16" s="87">
        <v>11</v>
      </c>
      <c r="B16" s="91" t="s">
        <v>78</v>
      </c>
      <c r="C16" s="97">
        <v>30</v>
      </c>
      <c r="D16" s="97">
        <v>28815</v>
      </c>
      <c r="E16" s="97">
        <v>22</v>
      </c>
      <c r="F16" s="97">
        <v>21900.2</v>
      </c>
      <c r="G16" s="97"/>
      <c r="H16" s="97"/>
      <c r="I16" s="97"/>
      <c r="J16" s="97"/>
      <c r="K16" s="97">
        <v>8</v>
      </c>
      <c r="L16" s="97">
        <v>7684</v>
      </c>
    </row>
    <row r="17" spans="1:12" ht="21" customHeight="1">
      <c r="A17" s="87">
        <v>12</v>
      </c>
      <c r="B17" s="91" t="s">
        <v>79</v>
      </c>
      <c r="C17" s="97">
        <v>1605</v>
      </c>
      <c r="D17" s="97">
        <v>617409.399999999</v>
      </c>
      <c r="E17" s="97">
        <v>1543</v>
      </c>
      <c r="F17" s="97">
        <v>683740.699999999</v>
      </c>
      <c r="G17" s="97">
        <v>9</v>
      </c>
      <c r="H17" s="97">
        <v>4226.2</v>
      </c>
      <c r="I17" s="97">
        <v>2</v>
      </c>
      <c r="J17" s="97">
        <v>768.4</v>
      </c>
      <c r="K17" s="97">
        <v>60</v>
      </c>
      <c r="L17" s="97">
        <v>20746.8</v>
      </c>
    </row>
    <row r="18" spans="1:12" ht="21" customHeight="1">
      <c r="A18" s="87">
        <v>13</v>
      </c>
      <c r="B18" s="99" t="s">
        <v>104</v>
      </c>
      <c r="C18" s="97">
        <v>1225</v>
      </c>
      <c r="D18" s="97">
        <v>235322.5</v>
      </c>
      <c r="E18" s="97">
        <v>740</v>
      </c>
      <c r="F18" s="97">
        <v>146460.67</v>
      </c>
      <c r="G18" s="97"/>
      <c r="H18" s="97"/>
      <c r="I18" s="97">
        <v>187</v>
      </c>
      <c r="J18" s="97">
        <v>35875.4</v>
      </c>
      <c r="K18" s="97">
        <v>340</v>
      </c>
      <c r="L18" s="97">
        <v>63969.3</v>
      </c>
    </row>
    <row r="19" spans="1:12" ht="21" customHeight="1">
      <c r="A19" s="87">
        <v>14</v>
      </c>
      <c r="B19" s="99" t="s">
        <v>105</v>
      </c>
      <c r="C19" s="97">
        <v>37</v>
      </c>
      <c r="D19" s="97">
        <v>3553.85</v>
      </c>
      <c r="E19" s="97">
        <v>36</v>
      </c>
      <c r="F19" s="97">
        <v>4229.25</v>
      </c>
      <c r="G19" s="97"/>
      <c r="H19" s="97"/>
      <c r="I19" s="97"/>
      <c r="J19" s="97"/>
      <c r="K19" s="97">
        <v>1</v>
      </c>
      <c r="L19" s="97">
        <v>96.05</v>
      </c>
    </row>
    <row r="20" spans="1:12" ht="29.25" customHeight="1">
      <c r="A20" s="87">
        <v>15</v>
      </c>
      <c r="B20" s="99" t="s">
        <v>109</v>
      </c>
      <c r="C20" s="97">
        <v>2</v>
      </c>
      <c r="D20" s="97">
        <v>768.4</v>
      </c>
      <c r="E20" s="97">
        <v>2</v>
      </c>
      <c r="F20" s="97">
        <v>768.4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3842</v>
      </c>
      <c r="E21" s="97">
        <f>SUM(E22:E23)</f>
        <v>1</v>
      </c>
      <c r="F21" s="97">
        <f>SUM(F22:F23)</f>
        <v>1921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1921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3842</v>
      </c>
      <c r="E23" s="97">
        <v>1</v>
      </c>
      <c r="F23" s="97">
        <v>1921</v>
      </c>
      <c r="G23" s="97"/>
      <c r="H23" s="97"/>
      <c r="I23" s="97"/>
      <c r="J23" s="97"/>
      <c r="K23" s="97">
        <v>1</v>
      </c>
      <c r="L23" s="97">
        <v>1921</v>
      </c>
    </row>
    <row r="24" spans="1:12" ht="46.5" customHeight="1">
      <c r="A24" s="87">
        <v>19</v>
      </c>
      <c r="B24" s="90" t="s">
        <v>106</v>
      </c>
      <c r="C24" s="97">
        <v>1</v>
      </c>
      <c r="D24" s="97">
        <v>1152.6</v>
      </c>
      <c r="E24" s="97">
        <v>1</v>
      </c>
      <c r="F24" s="97">
        <v>775.28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36</v>
      </c>
      <c r="D39" s="96">
        <f>SUM(D40,D47,D48,D49)</f>
        <v>37075.299999999996</v>
      </c>
      <c r="E39" s="96">
        <f>SUM(E40,E47,E48,E49)</f>
        <v>29</v>
      </c>
      <c r="F39" s="96">
        <f>SUM(F40,F47,F48,F49)</f>
        <v>34615.7</v>
      </c>
      <c r="G39" s="96">
        <f>SUM(G40,G47,G48,G49)</f>
        <v>0</v>
      </c>
      <c r="H39" s="96">
        <f>SUM(H40,H47,H48,H49)</f>
        <v>0</v>
      </c>
      <c r="I39" s="96">
        <f>SUM(I40,I47,I48,I49)</f>
        <v>2</v>
      </c>
      <c r="J39" s="96">
        <f>SUM(J40,J47,J48,J49)</f>
        <v>768.4</v>
      </c>
      <c r="K39" s="96">
        <f>SUM(K40,K47,K48,K49)</f>
        <v>7</v>
      </c>
      <c r="L39" s="96">
        <f>SUM(L40,L47,L48,L49)</f>
        <v>5378.8</v>
      </c>
    </row>
    <row r="40" spans="1:12" ht="24" customHeight="1">
      <c r="A40" s="87">
        <v>35</v>
      </c>
      <c r="B40" s="90" t="s">
        <v>85</v>
      </c>
      <c r="C40" s="97">
        <f>SUM(C41,C44)</f>
        <v>30</v>
      </c>
      <c r="D40" s="97">
        <f>SUM(D41,D44)</f>
        <v>33041.2</v>
      </c>
      <c r="E40" s="97">
        <f>SUM(E41,E44)</f>
        <v>23</v>
      </c>
      <c r="F40" s="97">
        <f>SUM(F41,F44)</f>
        <v>26931.7</v>
      </c>
      <c r="G40" s="97">
        <f>SUM(G41,G44)</f>
        <v>0</v>
      </c>
      <c r="H40" s="97">
        <f>SUM(H41,H44)</f>
        <v>0</v>
      </c>
      <c r="I40" s="97">
        <f>SUM(I41,I44)</f>
        <v>2</v>
      </c>
      <c r="J40" s="97">
        <f>SUM(J41,J44)</f>
        <v>768.4</v>
      </c>
      <c r="K40" s="97">
        <f>SUM(K41,K44)</f>
        <v>7</v>
      </c>
      <c r="L40" s="97">
        <f>SUM(L41,L44)</f>
        <v>5378.8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9605</v>
      </c>
      <c r="E41" s="97">
        <v>1</v>
      </c>
      <c r="F41" s="97">
        <v>9605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9605</v>
      </c>
      <c r="E43" s="97">
        <v>1</v>
      </c>
      <c r="F43" s="97">
        <v>9605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29</v>
      </c>
      <c r="D44" s="97">
        <v>23436.2</v>
      </c>
      <c r="E44" s="97">
        <v>22</v>
      </c>
      <c r="F44" s="97">
        <v>17326.7</v>
      </c>
      <c r="G44" s="97"/>
      <c r="H44" s="97"/>
      <c r="I44" s="97">
        <v>2</v>
      </c>
      <c r="J44" s="97">
        <v>768.4</v>
      </c>
      <c r="K44" s="97">
        <v>7</v>
      </c>
      <c r="L44" s="97">
        <v>5378.8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1921</v>
      </c>
      <c r="E45" s="97">
        <v>1</v>
      </c>
      <c r="F45" s="97">
        <v>1921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28</v>
      </c>
      <c r="D46" s="97">
        <v>21515.2</v>
      </c>
      <c r="E46" s="97">
        <v>21</v>
      </c>
      <c r="F46" s="97">
        <v>15405.7</v>
      </c>
      <c r="G46" s="97"/>
      <c r="H46" s="97"/>
      <c r="I46" s="97">
        <v>2</v>
      </c>
      <c r="J46" s="97">
        <v>768.4</v>
      </c>
      <c r="K46" s="97">
        <v>7</v>
      </c>
      <c r="L46" s="97">
        <v>5378.8</v>
      </c>
    </row>
    <row r="47" spans="1:12" ht="45" customHeight="1">
      <c r="A47" s="87">
        <v>42</v>
      </c>
      <c r="B47" s="90" t="s">
        <v>90</v>
      </c>
      <c r="C47" s="97">
        <v>1</v>
      </c>
      <c r="D47" s="97">
        <v>1152.6</v>
      </c>
      <c r="E47" s="97">
        <v>1</v>
      </c>
      <c r="F47" s="97">
        <v>1152.6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5</v>
      </c>
      <c r="D49" s="97">
        <v>2881.5</v>
      </c>
      <c r="E49" s="97">
        <v>5</v>
      </c>
      <c r="F49" s="97">
        <v>6531.4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537</v>
      </c>
      <c r="D50" s="96">
        <f>SUM(D51:D54)</f>
        <v>7560.21</v>
      </c>
      <c r="E50" s="96">
        <f>SUM(E51:E54)</f>
        <v>534</v>
      </c>
      <c r="F50" s="96">
        <f>SUM(F51:F54)</f>
        <v>8688.59</v>
      </c>
      <c r="G50" s="96">
        <f>SUM(G51:G54)</f>
        <v>0</v>
      </c>
      <c r="H50" s="96">
        <f>SUM(H51:H54)</f>
        <v>0</v>
      </c>
      <c r="I50" s="96">
        <f>SUM(I51:I54)</f>
        <v>10</v>
      </c>
      <c r="J50" s="96">
        <f>SUM(J51:J54)</f>
        <v>1493.56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481</v>
      </c>
      <c r="D51" s="97">
        <v>4183.12</v>
      </c>
      <c r="E51" s="97">
        <v>479</v>
      </c>
      <c r="F51" s="97">
        <v>5189.76</v>
      </c>
      <c r="G51" s="97"/>
      <c r="H51" s="97"/>
      <c r="I51" s="97">
        <v>4</v>
      </c>
      <c r="J51" s="97">
        <v>843.32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45</v>
      </c>
      <c r="D52" s="97">
        <v>2823.87</v>
      </c>
      <c r="E52" s="97">
        <v>44</v>
      </c>
      <c r="F52" s="97">
        <v>2945.74</v>
      </c>
      <c r="G52" s="97"/>
      <c r="H52" s="97"/>
      <c r="I52" s="97">
        <v>5</v>
      </c>
      <c r="J52" s="97">
        <v>609.9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11.52</v>
      </c>
      <c r="E53" s="97">
        <v>2</v>
      </c>
      <c r="F53" s="97">
        <v>11.52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9</v>
      </c>
      <c r="D54" s="97">
        <v>541.7</v>
      </c>
      <c r="E54" s="97">
        <v>9</v>
      </c>
      <c r="F54" s="97">
        <v>541.57</v>
      </c>
      <c r="G54" s="97"/>
      <c r="H54" s="97"/>
      <c r="I54" s="97">
        <v>1</v>
      </c>
      <c r="J54" s="97">
        <v>40.34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8315</v>
      </c>
      <c r="D55" s="96">
        <v>3194296.43000001</v>
      </c>
      <c r="E55" s="96">
        <v>3646</v>
      </c>
      <c r="F55" s="96">
        <v>1399283.51</v>
      </c>
      <c r="G55" s="96"/>
      <c r="H55" s="96"/>
      <c r="I55" s="96">
        <v>8267</v>
      </c>
      <c r="J55" s="96">
        <v>3224793.72</v>
      </c>
      <c r="K55" s="97">
        <v>48</v>
      </c>
      <c r="L55" s="96">
        <v>18441.6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21645</v>
      </c>
      <c r="D56" s="96">
        <f t="shared" si="0"/>
        <v>17156001.62000001</v>
      </c>
      <c r="E56" s="96">
        <f t="shared" si="0"/>
        <v>15033</v>
      </c>
      <c r="F56" s="96">
        <f t="shared" si="0"/>
        <v>14555423.859999996</v>
      </c>
      <c r="G56" s="96">
        <f t="shared" si="0"/>
        <v>159</v>
      </c>
      <c r="H56" s="96">
        <f t="shared" si="0"/>
        <v>218476.78999999998</v>
      </c>
      <c r="I56" s="96">
        <f t="shared" si="0"/>
        <v>8893</v>
      </c>
      <c r="J56" s="96">
        <f t="shared" si="0"/>
        <v>3598152.5200000005</v>
      </c>
      <c r="K56" s="96">
        <f t="shared" si="0"/>
        <v>1493</v>
      </c>
      <c r="L56" s="96">
        <f t="shared" si="0"/>
        <v>959927.7899999991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&amp;L4BF4627B&amp;CФорма № Зведений- 10, Підрозділ: ТУ ДСА України в Чернiвецькій областi,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1490</v>
      </c>
      <c r="F4" s="93">
        <f>SUM(F5:F25)</f>
        <v>958390.9899999991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75</v>
      </c>
      <c r="F5" s="95">
        <v>40977.11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2689.4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1137</v>
      </c>
      <c r="F7" s="95">
        <v>689264.179999999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1921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4</v>
      </c>
      <c r="F9" s="95">
        <v>1728.9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16</v>
      </c>
      <c r="F10" s="95">
        <v>25196.35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11</v>
      </c>
      <c r="F11" s="95">
        <v>7684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4</v>
      </c>
      <c r="F12" s="95">
        <v>1921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149</v>
      </c>
      <c r="F13" s="95">
        <v>104151.48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11</v>
      </c>
      <c r="F14" s="95">
        <v>20784.41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6</v>
      </c>
      <c r="F15" s="95">
        <v>4610.4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9</v>
      </c>
      <c r="F16" s="95">
        <v>3457.8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35</v>
      </c>
      <c r="F17" s="95">
        <v>23417.98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768.4</v>
      </c>
    </row>
    <row r="19" spans="1:6" ht="54.75" customHeight="1">
      <c r="A19" s="67">
        <v>16</v>
      </c>
      <c r="B19" s="142" t="s">
        <v>71</v>
      </c>
      <c r="C19" s="143"/>
      <c r="D19" s="144"/>
      <c r="E19" s="94">
        <v>10</v>
      </c>
      <c r="F19" s="95">
        <v>14215.4</v>
      </c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960.5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4</v>
      </c>
      <c r="F21" s="95">
        <v>7342.88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13</v>
      </c>
      <c r="F23" s="95">
        <v>6915.6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384.2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&amp;L4BF4627B&amp;CФорма № Зведений- 10, Підрозділ: ТУ ДСА України в Чернiвецькій областi,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2020-01-24T07:00:20Z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Зведений- 10_10024_4.2019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4BF4627B</vt:lpwstr>
  </property>
  <property fmtid="{D5CDD505-2E9C-101B-9397-08002B2CF9AE}" pid="10" name="Підрозд">
    <vt:lpwstr>ТУ ДСА України в Чернiвецькій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